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40" windowWidth="28800" windowHeight="17400" tabRatio="600" firstSheet="0" activeTab="0" autoFilterDateGrouping="1"/>
  </bookViews>
  <sheets>
    <sheet name="LIVE MATRIX" sheetId="1" state="visible" r:id="rId1"/>
    <sheet name="DASHBOARD" sheetId="2" state="visible" r:id="rId2"/>
    <sheet name="RACI + CHECKLISTE" sheetId="3" state="visible" r:id="rId3"/>
  </sheets>
  <definedNames>
    <definedName name="_xlnm._FilterDatabase" localSheetId="0" hidden="1">'LIVE MATRIX'!$A$22:$K$32</definedName>
    <definedName name="_xlnm.Print_Titles" localSheetId="0">'LIVE MATRIX'!$1:$4</definedName>
    <definedName name="_xlnm.Print_Titles" localSheetId="1">'DASHBOARD'!$1:$4</definedName>
    <definedName name="_xlnm.Print_Titles" localSheetId="2">'RACI + CHECKLISTE'!$1:$4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dd\.mm\.yy"/>
  </numFmts>
  <fonts count="9">
    <font>
      <name val="Calibri"/>
      <family val="2"/>
      <color theme="1"/>
      <sz val="11"/>
      <scheme val="minor"/>
    </font>
    <font>
      <name val="Arial"/>
      <family val="2"/>
      <b val="1"/>
      <color rgb="FFFFFFFF"/>
      <sz val="11"/>
    </font>
    <font>
      <name val="Arial"/>
      <family val="2"/>
      <color rgb="FFCBD5E1"/>
      <sz val="8"/>
    </font>
    <font>
      <name val="Arial"/>
      <family val="2"/>
      <b val="1"/>
      <color rgb="FF1E3A8A"/>
      <sz val="9"/>
    </font>
    <font>
      <name val="Arial"/>
      <family val="2"/>
      <color rgb="FF1E3A8A"/>
      <sz val="9"/>
    </font>
    <font>
      <name val="Arial"/>
      <family val="2"/>
      <color rgb="FF1E293B"/>
      <sz val="9"/>
    </font>
    <font>
      <name val="Arial"/>
      <family val="2"/>
      <b val="1"/>
      <color rgb="FFFFFFFF"/>
      <sz val="9"/>
    </font>
    <font>
      <name val="Arial"/>
      <family val="2"/>
      <b val="1"/>
      <color rgb="FFFFFFFF"/>
      <sz val="8.5"/>
    </font>
    <font>
      <name val="Arial"/>
      <family val="2"/>
      <b val="1"/>
      <color rgb="FF991B1B"/>
      <sz val="9"/>
    </font>
  </fonts>
  <fills count="9">
    <fill>
      <patternFill/>
    </fill>
    <fill>
      <patternFill patternType="gray125"/>
    </fill>
    <fill>
      <patternFill patternType="solid">
        <fgColor rgb="FF0C1B35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8FAFC"/>
      </patternFill>
    </fill>
    <fill>
      <patternFill patternType="solid">
        <fgColor rgb="FF475569"/>
      </patternFill>
    </fill>
    <fill>
      <patternFill patternType="solid">
        <fgColor rgb="FFFFFFFF"/>
      </patternFill>
    </fill>
    <fill>
      <patternFill patternType="solid">
        <fgColor rgb="FFFEE2E2"/>
      </patternFill>
    </fill>
  </fills>
  <borders count="15">
    <border>
      <left/>
      <right/>
      <top/>
      <bottom/>
      <diagonal/>
    </border>
    <border>
      <left/>
      <right/>
      <top style="medium">
        <color rgb="FF0C1B35"/>
      </top>
      <bottom style="medium">
        <color rgb="FF0C1B35"/>
      </bottom>
      <diagonal/>
    </border>
    <border>
      <left/>
      <right/>
      <top/>
      <bottom style="medium">
        <color rgb="FF0C1B35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/>
      <right style="thin">
        <color rgb="FFCBD5E1"/>
      </right>
      <top/>
      <bottom/>
      <diagonal/>
    </border>
    <border>
      <left/>
      <right/>
      <top/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/>
      <top style="medium">
        <color rgb="FF0C1B35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7" fillId="3" borderId="3" applyAlignment="1" pivotButton="0" quotePrefix="0" xfId="0">
      <alignment horizontal="center" vertical="center" wrapText="1"/>
    </xf>
    <xf numFmtId="0" fontId="5" fillId="5" borderId="3" applyAlignment="1" pivotButton="0" quotePrefix="0" xfId="0">
      <alignment vertical="center" wrapText="1"/>
    </xf>
    <xf numFmtId="0" fontId="5" fillId="7" borderId="3" applyAlignment="1" pivotButton="0" quotePrefix="0" xfId="0">
      <alignment vertical="center" wrapText="1"/>
    </xf>
    <xf numFmtId="164" fontId="5" fillId="7" borderId="3" applyAlignment="1" pivotButton="0" quotePrefix="0" xfId="0">
      <alignment vertical="center" wrapText="1"/>
    </xf>
    <xf numFmtId="164" fontId="5" fillId="5" borderId="3" applyAlignment="1" pivotButton="0" quotePrefix="0" xfId="0">
      <alignment vertical="center" wrapText="1"/>
    </xf>
    <xf numFmtId="0" fontId="6" fillId="6" borderId="3" pivotButton="0" quotePrefix="0" xfId="0"/>
    <xf numFmtId="0" fontId="0" fillId="0" borderId="3" pivotButton="0" quotePrefix="0" xfId="0"/>
    <xf numFmtId="0" fontId="3" fillId="4" borderId="0" applyAlignment="1" pivotButton="0" quotePrefix="0" xfId="0">
      <alignment vertical="center" wrapText="1"/>
    </xf>
    <xf numFmtId="0" fontId="0" fillId="0" borderId="0" pivotButton="0" quotePrefix="0" xfId="0"/>
    <xf numFmtId="0" fontId="5" fillId="5" borderId="3" applyAlignment="1" pivotButton="0" quotePrefix="0" xfId="0">
      <alignment vertical="top" wrapText="1"/>
    </xf>
    <xf numFmtId="0" fontId="2" fillId="3" borderId="2" applyAlignment="1" pivotButton="0" quotePrefix="0" xfId="0">
      <alignment horizontal="center" vertical="center"/>
    </xf>
    <xf numFmtId="0" fontId="4" fillId="4" borderId="3" applyAlignment="1" pivotButton="0" quotePrefix="0" xfId="0">
      <alignment vertical="top" wrapText="1"/>
    </xf>
    <xf numFmtId="0" fontId="3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8" fillId="8" borderId="3" applyAlignment="1" pivotButton="0" quotePrefix="0" xfId="0">
      <alignment vertical="top" wrapText="1"/>
    </xf>
    <xf numFmtId="0" fontId="5" fillId="5" borderId="7" applyAlignment="1" pivotButton="0" quotePrefix="0" xfId="0">
      <alignment vertical="top" wrapText="1"/>
    </xf>
    <xf numFmtId="0" fontId="5" fillId="5" borderId="8" applyAlignment="1" pivotButton="0" quotePrefix="0" xfId="0">
      <alignment vertical="top" wrapText="1"/>
    </xf>
    <xf numFmtId="0" fontId="5" fillId="5" borderId="9" applyAlignment="1" pivotButton="0" quotePrefix="0" xfId="0">
      <alignment vertical="top" wrapText="1"/>
    </xf>
    <xf numFmtId="0" fontId="5" fillId="5" borderId="10" applyAlignment="1" pivotButton="0" quotePrefix="0" xfId="0">
      <alignment vertical="top" wrapText="1"/>
    </xf>
    <xf numFmtId="0" fontId="5" fillId="5" borderId="0" applyAlignment="1" pivotButton="0" quotePrefix="0" xfId="0">
      <alignment vertical="top" wrapText="1"/>
    </xf>
    <xf numFmtId="0" fontId="5" fillId="5" borderId="5" applyAlignment="1" pivotButton="0" quotePrefix="0" xfId="0">
      <alignment vertical="top" wrapText="1"/>
    </xf>
    <xf numFmtId="0" fontId="5" fillId="5" borderId="11" applyAlignment="1" pivotButton="0" quotePrefix="0" xfId="0">
      <alignment vertical="top" wrapText="1"/>
    </xf>
    <xf numFmtId="0" fontId="5" fillId="5" borderId="6" applyAlignment="1" pivotButton="0" quotePrefix="0" xfId="0">
      <alignment vertical="top" wrapText="1"/>
    </xf>
    <xf numFmtId="0" fontId="5" fillId="5" borderId="4" applyAlignment="1" pivotButton="0" quotePrefix="0" xfId="0">
      <alignment vertical="top" wrapText="1"/>
    </xf>
    <xf numFmtId="0" fontId="0" fillId="0" borderId="1" pivotButton="0" quotePrefix="0" xfId="0"/>
    <xf numFmtId="0" fontId="0" fillId="0" borderId="2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5" pivotButton="0" quotePrefix="0" xfId="0"/>
    <xf numFmtId="0" fontId="0" fillId="0" borderId="11" pivotButton="0" quotePrefix="0" xfId="0"/>
    <xf numFmtId="0" fontId="0" fillId="0" borderId="6" pivotButton="0" quotePrefix="0" xfId="0"/>
    <xf numFmtId="0" fontId="0" fillId="0" borderId="4" pivotButton="0" quotePrefix="0" xfId="0"/>
    <xf numFmtId="0" fontId="0" fillId="0" borderId="13" pivotButton="0" quotePrefix="0" xfId="0"/>
    <xf numFmtId="0" fontId="0" fillId="0" borderId="14" pivotButton="0" quotePrefix="0" xfId="0"/>
    <xf numFmtId="164" fontId="5" fillId="7" borderId="3" applyAlignment="1" pivotButton="0" quotePrefix="0" xfId="0">
      <alignment vertical="center" wrapText="1"/>
    </xf>
    <xf numFmtId="164" fontId="5" fillId="5" borderId="3" applyAlignment="1" pivotButton="0" quotePrefix="0" xfId="0">
      <alignment vertical="center" wrapText="1"/>
    </xf>
  </cellXfs>
  <cellStyles count="1">
    <cellStyle name="Standard" xfId="0" builtinId="0"/>
  </cellStyles>
  <dxfs count="7"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A/B/C-Verteilung</a:t>
            </a:r>
          </a:p>
        </rich>
      </tx>
      <overlay val="1"/>
    </title>
    <plotArea>
      <layout/>
      <pieChart>
        <varyColors val="1"/>
        <ser>
          <idx val="0"/>
          <order val="0"/>
          <tx>
            <strRef>
              <f>DASHBOARD!$G$7</f>
              <strCache>
                <ptCount val="1"/>
                <pt idx="0">
                  <v>Anzahl</v>
                </pt>
              </strCache>
            </strRef>
          </tx>
          <spPr>
            <a:ln>
              <a:prstDash val="solid"/>
            </a:ln>
          </spPr>
          <cat>
            <strRef>
              <f>DASHBOARD!$F$8:$F$10</f>
              <strCache>
                <ptCount val="3"/>
                <pt idx="0">
                  <v>A</v>
                </pt>
                <pt idx="1">
                  <v>B</v>
                </pt>
                <pt idx="2">
                  <v>C</v>
                </pt>
              </strCache>
            </strRef>
          </cat>
          <val>
            <numRef>
              <f>DASHBOARD!$G$8:$G$10</f>
              <numCache>
                <formatCode>General</formatCode>
                <ptCount val="3"/>
                <pt idx="0">
                  <v>6</v>
                </pt>
                <pt idx="1">
                  <v>3</v>
                </pt>
                <pt idx="2">
                  <v>1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r"/>
      <overlay val="1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Top-5 Lieferanten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DASHBOARD!$B$15</f>
              <strCache>
                <ptCount val="1"/>
                <pt idx="0">
                  <v>Score</v>
                </pt>
              </strCache>
            </strRef>
          </tx>
          <spPr>
            <a:ln>
              <a:prstDash val="solid"/>
            </a:ln>
          </spPr>
          <invertIfNegative val="1"/>
          <cat>
            <strRef>
              <f>DASHBOARD!$A$16:$A$20</f>
              <strCache>
                <ptCount val="5"/>
                <pt idx="0">
                  <v>Microsoft Azure</v>
                </pt>
                <pt idx="1">
                  <v>SAP Deutschland</v>
                </pt>
                <pt idx="2">
                  <v>Managed SOC</v>
                </pt>
                <pt idx="3">
                  <v>Cloud-Backup</v>
                </pt>
                <pt idx="4">
                  <v>Payment Gateway</v>
                </pt>
              </strCache>
            </strRef>
          </cat>
          <val>
            <numRef>
              <f>DASHBOARD!$B$16:$B$20</f>
              <numCache>
                <formatCode>General</formatCode>
                <ptCount val="5"/>
                <pt idx="0">
                  <v>98</v>
                </pt>
                <pt idx="1">
                  <v>92</v>
                </pt>
                <pt idx="2">
                  <v>92</v>
                </pt>
                <pt idx="3">
                  <v>81</v>
                </pt>
                <pt idx="4">
                  <v>83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Lieferant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Score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5</row>
      <rowOff>0</rowOff>
    </from>
    <ext cx="288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4</col>
      <colOff>0</colOff>
      <row>13</row>
      <rowOff>0</rowOff>
    </from>
    <ext cx="3960000" cy="252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32"/>
  <sheetViews>
    <sheetView showGridLines="0" tabSelected="1" topLeftCell="A10" workbookViewId="0">
      <selection activeCell="H41" sqref="H41"/>
    </sheetView>
  </sheetViews>
  <sheetFormatPr baseColWidth="10" defaultColWidth="8.83203125" defaultRowHeight="15"/>
  <cols>
    <col width="23.6640625" customWidth="1" style="9" min="1" max="1"/>
    <col width="28" customWidth="1" style="9" min="2" max="2"/>
    <col width="18" customWidth="1" style="9" min="3" max="3"/>
    <col width="9" customWidth="1" style="9" min="4" max="5"/>
    <col width="10" customWidth="1" style="9" min="6" max="10"/>
    <col width="16" customWidth="1" style="9" min="11" max="11"/>
  </cols>
  <sheetData>
    <row r="1" ht="38" customHeight="1" s="9">
      <c r="A1" s="14" t="inlineStr">
        <is>
          <t>LIEFERANTEN-SICHERHEITSMATRIX – 3rd PARTY RISK · NIS2 Art.21 Abs.2 lit. d / ISO 27001 A.5.19-A.5.22 / BSI LIE.1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  <c r="J1" s="25" t="n"/>
      <c r="K1" s="25" t="n"/>
    </row>
    <row r="2" ht="18" customHeight="1" s="9">
      <c r="A2" s="11" t="inlineStr">
        <is>
          <t>Dok-ID: SUP-01-VENDOR · Version: 1.0 · Status: BSI-Audit-ready · Klassifizierung: Intern/Vertraulich · Gültig ab: 29.03.2026 · Review: +12 Monate</t>
        </is>
      </c>
      <c r="B2" s="26" t="n"/>
      <c r="C2" s="26" t="n"/>
      <c r="D2" s="26" t="n"/>
      <c r="E2" s="26" t="n"/>
      <c r="F2" s="26" t="n"/>
      <c r="G2" s="26" t="n"/>
      <c r="H2" s="26" t="n"/>
      <c r="I2" s="26" t="n"/>
      <c r="J2" s="26" t="n"/>
      <c r="K2" s="26" t="n"/>
    </row>
    <row r="4">
      <c r="A4" s="8" t="inlineStr">
        <is>
          <t>ZWECK: Lieferkettenrisiken transparent machen + vertragliche Standards (Art.21d)</t>
        </is>
      </c>
    </row>
    <row r="6">
      <c r="A6" s="12" t="inlineStr">
        <is>
          <t>ZWECK
Lieferkettenrisiken transparent machen und vertragliche Sicherheitsstandards nachweisen.
BSI-Audit-Fragen:
1. Welche Lieferanten sind NIS2-kritisch?
2. ISO 27001-Nachweis der Top-5?
3. 24h Vorfallmeldung vertraglich geregelt?</t>
        </is>
      </c>
      <c r="B6" s="27" t="n"/>
      <c r="C6" s="27" t="n"/>
      <c r="D6" s="27" t="n"/>
      <c r="E6" s="28" t="n"/>
      <c r="F6" s="10" t="inlineStr">
        <is>
          <t>NORMATIVE GRUNDLAGEN
NIS2 Art.21(2)(d) · BSIG §30 Abs.1 · ISO 27001 A.5.19-A.5.22 · BSI LIE.1
OHNE MATRIX:
Lieferkettenvorfall, Kunden-Regress und fehlende Nachweisfähigkeit im Audit.</t>
        </is>
      </c>
      <c r="G6" s="27" t="n"/>
      <c r="H6" s="27" t="n"/>
      <c r="I6" s="27" t="n"/>
      <c r="J6" s="27" t="n"/>
      <c r="K6" s="28" t="n"/>
    </row>
    <row r="7">
      <c r="A7" s="29" t="n"/>
      <c r="E7" s="30" t="n"/>
      <c r="F7" s="29" t="n"/>
      <c r="K7" s="30" t="n"/>
    </row>
    <row r="8">
      <c r="A8" s="29" t="n"/>
      <c r="E8" s="30" t="n"/>
      <c r="F8" s="29" t="n"/>
      <c r="K8" s="30" t="n"/>
    </row>
    <row r="9">
      <c r="A9" s="29" t="n"/>
      <c r="E9" s="30" t="n"/>
      <c r="F9" s="29" t="n"/>
      <c r="K9" s="30" t="n"/>
    </row>
    <row r="10">
      <c r="A10" s="31" t="n"/>
      <c r="B10" s="32" t="n"/>
      <c r="C10" s="32" t="n"/>
      <c r="D10" s="32" t="n"/>
      <c r="E10" s="33" t="n"/>
      <c r="F10" s="31" t="n"/>
      <c r="G10" s="32" t="n"/>
      <c r="H10" s="32" t="n"/>
      <c r="I10" s="32" t="n"/>
      <c r="J10" s="32" t="n"/>
      <c r="K10" s="33" t="n"/>
    </row>
    <row r="12">
      <c r="A12" s="6" t="inlineStr">
        <is>
          <t>BEWERTUNGSKRITERIEN</t>
        </is>
      </c>
      <c r="B12" s="34" t="n"/>
      <c r="C12" s="34" t="n"/>
      <c r="D12" s="35" t="n"/>
    </row>
    <row r="13" ht="34" customHeight="1" s="9">
      <c r="A13" s="1" t="inlineStr">
        <is>
          <t>Kriterium</t>
        </is>
      </c>
      <c r="B13" s="1" t="inlineStr">
        <is>
          <t>Gewichtung</t>
        </is>
      </c>
      <c r="C13" s="1" t="inlineStr">
        <is>
          <t>Punkte (0-10)</t>
        </is>
      </c>
      <c r="D13" s="1" t="inlineStr">
        <is>
          <t>Score</t>
        </is>
      </c>
    </row>
    <row r="14" ht="26" customHeight="1" s="9">
      <c r="A14" s="2" t="inlineStr">
        <is>
          <t>Kritikalität</t>
        </is>
      </c>
      <c r="B14" s="2" t="inlineStr">
        <is>
          <t>40%</t>
        </is>
      </c>
      <c r="C14" s="2" t="inlineStr">
        <is>
          <t>Geschäftskritisch?</t>
        </is>
      </c>
      <c r="D14" s="2" t="n"/>
    </row>
    <row r="15" ht="39" customHeight="1" s="9">
      <c r="A15" s="3" t="inlineStr">
        <is>
          <t>ISO27001/SOC2</t>
        </is>
      </c>
      <c r="B15" s="3" t="inlineStr">
        <is>
          <t>25%</t>
        </is>
      </c>
      <c r="C15" s="3" t="inlineStr">
        <is>
          <t>Zertifikat vorhanden?</t>
        </is>
      </c>
      <c r="D15" s="3" t="n"/>
    </row>
    <row r="16" ht="39" customHeight="1" s="9">
      <c r="A16" s="2" t="inlineStr">
        <is>
          <t>Vorfallhistorie</t>
        </is>
      </c>
      <c r="B16" s="2" t="inlineStr">
        <is>
          <t>15%</t>
        </is>
      </c>
      <c r="C16" s="2" t="inlineStr">
        <is>
          <t>Bekannte Incidents?</t>
        </is>
      </c>
      <c r="D16" s="2" t="n"/>
    </row>
    <row r="17" ht="65" customHeight="1" s="9">
      <c r="A17" s="3" t="inlineStr">
        <is>
          <t>Vertrag Sicherheitsklauseln</t>
        </is>
      </c>
      <c r="B17" s="3" t="inlineStr">
        <is>
          <t>15%</t>
        </is>
      </c>
      <c r="C17" s="3" t="inlineStr">
        <is>
          <t>24h-Meldung / Auditrecht?</t>
        </is>
      </c>
      <c r="D17" s="3" t="n"/>
    </row>
    <row r="18" ht="39" customHeight="1" s="9">
      <c r="A18" s="2" t="inlineStr">
        <is>
          <t>Review-Frequenz</t>
        </is>
      </c>
      <c r="B18" s="2" t="inlineStr">
        <is>
          <t>5%</t>
        </is>
      </c>
      <c r="C18" s="2" t="inlineStr">
        <is>
          <t>Jährlich / halbjährlich?</t>
        </is>
      </c>
      <c r="D18" s="2" t="n"/>
    </row>
    <row r="19">
      <c r="A19" s="13" t="inlineStr">
        <is>
          <t>Gesamtscore: 0-100 → A (&gt;85) | B (60-85) | C (&lt;60)</t>
        </is>
      </c>
    </row>
    <row r="20">
      <c r="F20" s="6" t="inlineStr">
        <is>
          <t>AUTOMATISIERTE FEATURES</t>
        </is>
      </c>
      <c r="G20" s="34" t="n"/>
      <c r="H20" s="34" t="n"/>
      <c r="I20" s="34" t="n"/>
      <c r="J20" s="34" t="n"/>
      <c r="K20" s="35" t="n"/>
    </row>
    <row r="21" ht="15" customHeight="1" s="9">
      <c r="F21" s="10" t="inlineStr">
        <is>
          <t>SUMMEPRODUKT-Logik über gewichtete Einzelkriterien
A/B/C-Klassifizierung automatisch aus Score
Sortierung nach Klasse und Score möglich
Filter auf Klasse B/C für Maßnahmenbedarf
Link zu AST-01-INVENTORY für Asset-Kritikalität</t>
        </is>
      </c>
      <c r="G21" s="27" t="n"/>
      <c r="H21" s="27" t="n"/>
      <c r="I21" s="27" t="n"/>
      <c r="J21" s="27" t="n"/>
      <c r="K21" s="28" t="n"/>
    </row>
    <row r="22" ht="34" customHeight="1" s="9">
      <c r="A22" s="1" t="inlineStr">
        <is>
          <t>#</t>
        </is>
      </c>
      <c r="B22" s="1" t="inlineStr">
        <is>
          <t>Lieferant</t>
        </is>
      </c>
      <c r="C22" s="1" t="inlineStr">
        <is>
          <t>Asset</t>
        </is>
      </c>
      <c r="D22" s="1" t="inlineStr">
        <is>
          <t>Krit.</t>
        </is>
      </c>
      <c r="E22" s="1" t="inlineStr">
        <is>
          <t>ISO</t>
        </is>
      </c>
      <c r="F22" s="29" t="n"/>
      <c r="K22" s="30" t="n"/>
    </row>
    <row r="23">
      <c r="A23" s="2" t="n">
        <v>1</v>
      </c>
      <c r="B23" s="2" t="inlineStr">
        <is>
          <t>SAP Deutschland</t>
        </is>
      </c>
      <c r="C23" s="2" t="inlineStr">
        <is>
          <t>A-001 ERP</t>
        </is>
      </c>
      <c r="D23" s="2" t="n">
        <v>10</v>
      </c>
      <c r="E23" s="2" t="n">
        <v>8</v>
      </c>
      <c r="F23" s="29" t="n"/>
      <c r="K23" s="30" t="n"/>
    </row>
    <row r="24">
      <c r="A24" s="3" t="n">
        <v>2</v>
      </c>
      <c r="B24" s="3" t="inlineStr">
        <is>
          <t>Microsoft Azure</t>
        </is>
      </c>
      <c r="C24" s="3" t="inlineStr">
        <is>
          <t>A-002 M365</t>
        </is>
      </c>
      <c r="D24" s="3" t="n">
        <v>10</v>
      </c>
      <c r="E24" s="3" t="n">
        <v>10</v>
      </c>
      <c r="F24" s="29" t="n"/>
      <c r="K24" s="30" t="n"/>
    </row>
    <row r="25">
      <c r="A25" s="2" t="n">
        <v>3</v>
      </c>
      <c r="B25" s="2" t="inlineStr">
        <is>
          <t>Externer IT-Dienstleister</t>
        </is>
      </c>
      <c r="C25" s="2" t="inlineStr">
        <is>
          <t>Netzwerk</t>
        </is>
      </c>
      <c r="D25" s="2" t="n">
        <v>9</v>
      </c>
      <c r="E25" s="2" t="n">
        <v>4</v>
      </c>
      <c r="F25" s="31" t="n"/>
      <c r="G25" s="32" t="n"/>
      <c r="H25" s="32" t="n"/>
      <c r="I25" s="32" t="n"/>
      <c r="J25" s="32" t="n"/>
      <c r="K25" s="33" t="n"/>
    </row>
    <row r="26">
      <c r="A26" s="3" t="n">
        <v>4</v>
      </c>
      <c r="B26" s="3" t="inlineStr">
        <is>
          <t>Cloud-Backup</t>
        </is>
      </c>
      <c r="C26" s="3" t="inlineStr">
        <is>
          <t>Backup</t>
        </is>
      </c>
      <c r="D26" s="3" t="n">
        <v>8</v>
      </c>
      <c r="E26" s="3" t="n">
        <v>7</v>
      </c>
      <c r="F26" s="3" t="n">
        <v>9</v>
      </c>
      <c r="G26" s="3" t="n">
        <v>8</v>
      </c>
      <c r="H26" s="3" t="n">
        <v>8</v>
      </c>
      <c r="I26" s="3">
        <f>ROUND((D26*40+E26*25+F26*15+G26*15+H26*5)/10,0)</f>
        <v/>
      </c>
      <c r="J26" s="3">
        <f>IF(I26&gt;85,"A",IF(I26&gt;=60,"B","C"))</f>
        <v/>
      </c>
      <c r="K26" s="36" t="n">
        <v>46266</v>
      </c>
    </row>
    <row r="27">
      <c r="A27" s="2" t="n">
        <v>5</v>
      </c>
      <c r="B27" s="2" t="inlineStr">
        <is>
          <t>Payment Gateway</t>
        </is>
      </c>
      <c r="C27" s="2" t="inlineStr">
        <is>
          <t>Webshop</t>
        </is>
      </c>
      <c r="D27" s="2" t="n">
        <v>9</v>
      </c>
      <c r="E27" s="2" t="n">
        <v>8</v>
      </c>
      <c r="F27" s="2" t="n">
        <v>8</v>
      </c>
      <c r="G27" s="2" t="n">
        <v>7</v>
      </c>
      <c r="H27" s="2" t="n">
        <v>8</v>
      </c>
      <c r="I27" s="2">
        <f>ROUND((D27*40+E27*25+F27*15+G27*15+H27*5)/10,0)</f>
        <v/>
      </c>
      <c r="J27" s="2">
        <f>IF(I27&gt;85,"A",IF(I27&gt;=60,"B","C"))</f>
        <v/>
      </c>
      <c r="K27" s="37" t="n">
        <v>46218</v>
      </c>
    </row>
    <row r="28">
      <c r="A28" s="3" t="n">
        <v>6</v>
      </c>
      <c r="B28" s="3" t="inlineStr">
        <is>
          <t>HR Payroll SaaS</t>
        </is>
      </c>
      <c r="C28" s="3" t="inlineStr">
        <is>
          <t>HR-System</t>
        </is>
      </c>
      <c r="D28" s="3" t="n">
        <v>7</v>
      </c>
      <c r="E28" s="3" t="n">
        <v>6</v>
      </c>
      <c r="F28" s="3" t="n">
        <v>9</v>
      </c>
      <c r="G28" s="3" t="n">
        <v>8</v>
      </c>
      <c r="H28" s="3" t="n">
        <v>7</v>
      </c>
      <c r="I28" s="3">
        <f>ROUND((D28*40+E28*25+F28*15+G28*15+H28*5)/10,0)</f>
        <v/>
      </c>
      <c r="J28" s="3">
        <f>IF(I28&gt;85,"A",IF(I28&gt;=60,"B","C"))</f>
        <v/>
      </c>
      <c r="K28" s="36" t="n">
        <v>46264</v>
      </c>
    </row>
    <row r="29">
      <c r="A29" s="2" t="n">
        <v>7</v>
      </c>
      <c r="B29" s="2" t="inlineStr">
        <is>
          <t>Telekom MPLS</t>
        </is>
      </c>
      <c r="C29" s="2" t="inlineStr">
        <is>
          <t>Standortnetz</t>
        </is>
      </c>
      <c r="D29" s="2" t="n">
        <v>8</v>
      </c>
      <c r="E29" s="2" t="n">
        <v>8</v>
      </c>
      <c r="F29" s="2" t="n">
        <v>9</v>
      </c>
      <c r="G29" s="2" t="n">
        <v>7</v>
      </c>
      <c r="H29" s="2" t="n">
        <v>9</v>
      </c>
      <c r="I29" s="2">
        <f>ROUND((D29*40+E29*25+F29*15+G29*15+H29*5)/10,0)</f>
        <v/>
      </c>
      <c r="J29" s="2">
        <f>IF(I29&gt;85,"A",IF(I29&gt;=60,"B","C"))</f>
        <v/>
      </c>
      <c r="K29" s="37" t="n">
        <v>46327</v>
      </c>
    </row>
    <row r="30">
      <c r="A30" s="3" t="n">
        <v>8</v>
      </c>
      <c r="B30" s="3" t="inlineStr">
        <is>
          <t>Managed SOC</t>
        </is>
      </c>
      <c r="C30" s="3" t="inlineStr">
        <is>
          <t>SIEM</t>
        </is>
      </c>
      <c r="D30" s="3" t="n">
        <v>10</v>
      </c>
      <c r="E30" s="3" t="n">
        <v>9</v>
      </c>
      <c r="F30" s="3" t="n">
        <v>10</v>
      </c>
      <c r="G30" s="3" t="n">
        <v>9</v>
      </c>
      <c r="H30" s="3" t="n">
        <v>10</v>
      </c>
      <c r="I30" s="3">
        <f>ROUND((D30*40+E30*25+F30*15+G30*15+H30*5)/10,0)</f>
        <v/>
      </c>
      <c r="J30" s="3">
        <f>IF(I30&gt;85,"A",IF(I30&gt;=60,"B","C"))</f>
        <v/>
      </c>
      <c r="K30" s="36" t="n">
        <v>46142</v>
      </c>
    </row>
    <row r="31">
      <c r="A31" s="2" t="n">
        <v>9</v>
      </c>
      <c r="B31" s="2" t="inlineStr">
        <is>
          <t>Druckdienstleister</t>
        </is>
      </c>
      <c r="C31" s="2" t="inlineStr">
        <is>
          <t>HR / Finance</t>
        </is>
      </c>
      <c r="D31" s="2" t="n">
        <v>4</v>
      </c>
      <c r="E31" s="2" t="n">
        <v>3</v>
      </c>
      <c r="F31" s="2" t="n">
        <v>7</v>
      </c>
      <c r="G31" s="2" t="n">
        <v>4</v>
      </c>
      <c r="H31" s="2" t="n">
        <v>5</v>
      </c>
      <c r="I31" s="2">
        <f>ROUND((D31*40+E31*25+F31*15+G31*15+H31*5)/10,0)</f>
        <v/>
      </c>
      <c r="J31" s="2">
        <f>IF(I31&gt;85,"A",IF(I31&gt;=60,"B","C"))</f>
        <v/>
      </c>
      <c r="K31" s="37" t="n">
        <v>46310</v>
      </c>
    </row>
    <row r="32">
      <c r="A32" s="3" t="n">
        <v>10</v>
      </c>
      <c r="B32" s="3" t="inlineStr">
        <is>
          <t>Hosting Legacy</t>
        </is>
      </c>
      <c r="C32" s="3" t="inlineStr">
        <is>
          <t>Legacy App</t>
        </is>
      </c>
      <c r="D32" s="3" t="n">
        <v>6</v>
      </c>
      <c r="E32" s="3" t="n">
        <v>2</v>
      </c>
      <c r="F32" s="3" t="n">
        <v>5</v>
      </c>
      <c r="G32" s="3" t="n">
        <v>3</v>
      </c>
      <c r="H32" s="3" t="n">
        <v>4</v>
      </c>
      <c r="I32" s="3">
        <f>ROUND((D32*40+E32*25+F32*15+G32*15+H32*5)/10,0)</f>
        <v/>
      </c>
      <c r="J32" s="3">
        <f>IF(I32&gt;85,"A",IF(I32&gt;=60,"B","C"))</f>
        <v/>
      </c>
      <c r="K32" s="36" t="n">
        <v>46127</v>
      </c>
    </row>
  </sheetData>
  <autoFilter ref="A22:K32"/>
  <mergeCells count="9">
    <mergeCell ref="F20:K20"/>
    <mergeCell ref="A4:K4"/>
    <mergeCell ref="F6:K10"/>
    <mergeCell ref="A12:D12"/>
    <mergeCell ref="A2:K2"/>
    <mergeCell ref="A6:E10"/>
    <mergeCell ref="A19:D19"/>
    <mergeCell ref="F21:K25"/>
    <mergeCell ref="A1:K1"/>
  </mergeCells>
  <conditionalFormatting sqref="J23:J32">
    <cfRule type="cellIs" priority="1" operator="equal" dxfId="3">
      <formula>"A"</formula>
    </cfRule>
    <cfRule type="cellIs" priority="2" operator="equal" dxfId="2">
      <formula>"B"</formula>
    </cfRule>
    <cfRule type="cellIs" priority="3" operator="equal" dxfId="0">
      <formula>"C"</formula>
    </cfRule>
  </conditionalFormatting>
  <dataValidations count="1">
    <dataValidation sqref="D23:D32 E23:E32 F23:F32 G23:G32 H23:H32" showDropDown="0" showInputMessage="0" showErrorMessage="0" allowBlank="0" promptTitle="Bewertung" prompt="Nur Werte von 0 bis 10 zulässig." type="whole">
      <formula1>0</formula1>
      <formula2>10</formula2>
    </dataValidation>
  </dataValidations>
  <pageMargins left="0.75" right="0.75" top="1" bottom="1" header="0.5" footer="0.5"/>
  <pageSetup orientation="landscape" fitToHeight="0"/>
  <headerFooter>
    <oddHeader>&amp;L&amp;B[Firmenlogo]&amp;C© Oliver Khosla · khosla-compliance · Alle Rechte vorbehalten&amp;R&amp;BSUP-01-VENDOR | Version 1.0</oddHeader>
    <oddFooter>&amp;LKHOSLA COMPLIANCE&amp;CSUP-01-VENDOR | BSI-Audit-ready&amp;RSeite &amp;P/&amp;N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27"/>
  <sheetViews>
    <sheetView showGridLines="0" workbookViewId="0">
      <pane ySplit="5" topLeftCell="A6" activePane="bottomLeft" state="frozen"/>
      <selection pane="bottomLeft" activeCell="A1" sqref="A1:J1"/>
    </sheetView>
  </sheetViews>
  <sheetFormatPr baseColWidth="10" defaultColWidth="8.83203125" defaultRowHeight="15"/>
  <cols>
    <col width="26" customWidth="1" style="9" min="1" max="1"/>
    <col width="12" customWidth="1" style="9" min="2" max="2"/>
    <col width="10" customWidth="1" style="9" min="3" max="3"/>
    <col width="12" customWidth="1" style="9" min="4" max="4"/>
    <col width="15" customWidth="1" style="9" min="5" max="5"/>
    <col width="12" customWidth="1" style="9" min="6" max="6"/>
    <col width="10" customWidth="1" style="9" min="7" max="7"/>
    <col width="4" customWidth="1" style="9" min="8" max="8"/>
    <col width="14" customWidth="1" style="9" min="9" max="10"/>
  </cols>
  <sheetData>
    <row r="1" ht="38" customHeight="1" s="9">
      <c r="A1" s="14" t="inlineStr">
        <is>
          <t>LIEFERANTEN-SICHERHEITSMATRIX – 3rd PARTY RISK · NIS2 Art.21 Abs.2 lit. d / ISO 27001 A.5.19-A.5.22 / BSI LIE.1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  <c r="J1" s="25" t="n"/>
    </row>
    <row r="2" ht="18" customHeight="1" s="9">
      <c r="A2" s="11" t="inlineStr">
        <is>
          <t>Dok-ID: SUP-01-VENDOR · Version: 1.0 · Status: BSI-Audit-ready · Klassifizierung: Intern/Vertraulich · Gültig ab: 29.03.2026 · Review: +12 Monate</t>
        </is>
      </c>
      <c r="B2" s="26" t="n"/>
      <c r="C2" s="26" t="n"/>
      <c r="D2" s="26" t="n"/>
      <c r="E2" s="26" t="n"/>
      <c r="F2" s="26" t="n"/>
      <c r="G2" s="26" t="n"/>
      <c r="H2" s="26" t="n"/>
      <c r="I2" s="26" t="n"/>
      <c r="J2" s="26" t="n"/>
    </row>
    <row r="4">
      <c r="A4" s="8" t="inlineStr">
        <is>
          <t>Management-View: Klassenverteilung, KPIs und Maßnahmenbedarf</t>
        </is>
      </c>
    </row>
    <row r="6">
      <c r="A6" s="6" t="inlineStr">
        <is>
          <t>DASHBOARD-KPIS</t>
        </is>
      </c>
      <c r="B6" s="34" t="n"/>
      <c r="C6" s="34" t="n"/>
      <c r="D6" s="35" t="n"/>
      <c r="F6" s="6" t="inlineStr">
        <is>
          <t>KLASSENVERTEILUNG</t>
        </is>
      </c>
      <c r="G6" s="35" t="n"/>
    </row>
    <row r="7" ht="34" customHeight="1" s="9">
      <c r="A7" s="1" t="inlineStr">
        <is>
          <t>KPI</t>
        </is>
      </c>
      <c r="B7" s="1" t="inlineStr">
        <is>
          <t>Target</t>
        </is>
      </c>
      <c r="C7" s="1" t="inlineStr">
        <is>
          <t>Ist</t>
        </is>
      </c>
      <c r="D7" s="1" t="inlineStr">
        <is>
          <t>Status</t>
        </is>
      </c>
      <c r="F7" s="1" t="inlineStr">
        <is>
          <t>Klasse</t>
        </is>
      </c>
      <c r="G7" s="1" t="inlineStr">
        <is>
          <t>Anzahl</t>
        </is>
      </c>
    </row>
    <row r="8">
      <c r="A8" s="2" t="inlineStr">
        <is>
          <t>Klasse A Lieferanten</t>
        </is>
      </c>
      <c r="B8" s="2" t="inlineStr">
        <is>
          <t>&gt;80%</t>
        </is>
      </c>
      <c r="C8" s="2" t="inlineStr">
        <is>
          <t>85%</t>
        </is>
      </c>
      <c r="D8" s="2" t="inlineStr">
        <is>
          <t>OK</t>
        </is>
      </c>
      <c r="E8" s="2" t="n"/>
      <c r="F8" s="2" t="inlineStr">
        <is>
          <t>A</t>
        </is>
      </c>
      <c r="G8" s="2" t="n">
        <v>6</v>
      </c>
    </row>
    <row r="9">
      <c r="A9" s="3" t="inlineStr">
        <is>
          <t>Klasse C Lieferanten</t>
        </is>
      </c>
      <c r="B9" s="3" t="inlineStr">
        <is>
          <t>&lt;5%</t>
        </is>
      </c>
      <c r="C9" s="3" t="inlineStr">
        <is>
          <t>2%</t>
        </is>
      </c>
      <c r="D9" s="3" t="inlineStr">
        <is>
          <t>OK</t>
        </is>
      </c>
      <c r="E9" s="3" t="n"/>
      <c r="F9" s="3" t="inlineStr">
        <is>
          <t>B</t>
        </is>
      </c>
      <c r="G9" s="3" t="n">
        <v>3</v>
      </c>
    </row>
    <row r="10">
      <c r="A10" s="2" t="inlineStr">
        <is>
          <t>Verträge mit Sicherheitsklauseln</t>
        </is>
      </c>
      <c r="B10" s="2" t="inlineStr">
        <is>
          <t>100%</t>
        </is>
      </c>
      <c r="C10" s="2" t="inlineStr">
        <is>
          <t>92%</t>
        </is>
      </c>
      <c r="D10" s="2" t="inlineStr">
        <is>
          <t>Warnung</t>
        </is>
      </c>
      <c r="E10" s="2" t="n"/>
      <c r="F10" s="2" t="inlineStr">
        <is>
          <t>C</t>
        </is>
      </c>
      <c r="G10" s="2" t="n">
        <v>1</v>
      </c>
    </row>
    <row r="11">
      <c r="A11" s="3" t="inlineStr">
        <is>
          <t>Offene Audits</t>
        </is>
      </c>
      <c r="B11" s="3" t="inlineStr">
        <is>
          <t>0</t>
        </is>
      </c>
      <c r="C11" s="3" t="inlineStr">
        <is>
          <t>1</t>
        </is>
      </c>
      <c r="D11" s="3" t="inlineStr">
        <is>
          <t>Kritisch</t>
        </is>
      </c>
    </row>
    <row r="14">
      <c r="A14" s="6" t="inlineStr">
        <is>
          <t>TOP-5 LIEFERANTEN</t>
        </is>
      </c>
      <c r="B14" s="34" t="n"/>
      <c r="C14" s="35" t="n"/>
    </row>
    <row r="15" ht="34" customHeight="1" s="9">
      <c r="A15" s="1" t="inlineStr">
        <is>
          <t>Lieferant</t>
        </is>
      </c>
      <c r="B15" s="1" t="inlineStr">
        <is>
          <t>Score</t>
        </is>
      </c>
      <c r="C15" s="1" t="inlineStr">
        <is>
          <t>Klasse</t>
        </is>
      </c>
    </row>
    <row r="16">
      <c r="A16" s="2" t="inlineStr">
        <is>
          <t>Microsoft Azure</t>
        </is>
      </c>
      <c r="B16" s="2" t="n">
        <v>98</v>
      </c>
      <c r="C16" s="2" t="inlineStr">
        <is>
          <t>A</t>
        </is>
      </c>
    </row>
    <row r="17">
      <c r="A17" s="3" t="inlineStr">
        <is>
          <t>SAP Deutschland</t>
        </is>
      </c>
      <c r="B17" s="3" t="n">
        <v>92</v>
      </c>
      <c r="C17" s="3" t="inlineStr">
        <is>
          <t>A</t>
        </is>
      </c>
    </row>
    <row r="18">
      <c r="A18" s="2" t="inlineStr">
        <is>
          <t>Managed SOC</t>
        </is>
      </c>
      <c r="B18" s="2" t="n">
        <v>92</v>
      </c>
      <c r="C18" s="2" t="inlineStr">
        <is>
          <t>A</t>
        </is>
      </c>
    </row>
    <row r="19">
      <c r="A19" s="3" t="inlineStr">
        <is>
          <t>Cloud-Backup</t>
        </is>
      </c>
      <c r="B19" s="3" t="n">
        <v>81</v>
      </c>
      <c r="C19" s="3" t="inlineStr">
        <is>
          <t>A</t>
        </is>
      </c>
    </row>
    <row r="20">
      <c r="A20" s="2" t="inlineStr">
        <is>
          <t>Payment Gateway</t>
        </is>
      </c>
      <c r="B20" s="2" t="n">
        <v>83</v>
      </c>
      <c r="C20" s="2" t="inlineStr">
        <is>
          <t>B</t>
        </is>
      </c>
    </row>
    <row r="23">
      <c r="A23" s="6" t="inlineStr">
        <is>
          <t>INTEGRATION ASSET-REGISTER</t>
        </is>
      </c>
      <c r="B23" s="34" t="n"/>
      <c r="C23" s="34" t="n"/>
      <c r="D23" s="34" t="n"/>
      <c r="E23" s="34" t="n"/>
      <c r="F23" s="34" t="n"/>
      <c r="G23" s="34" t="n"/>
      <c r="H23" s="34" t="n"/>
      <c r="I23" s="34" t="n"/>
      <c r="J23" s="35" t="n"/>
    </row>
    <row r="24">
      <c r="A24" s="10" t="inlineStr">
        <is>
          <t>Link zu AST-01-INVENTORY:
Lieferant → Assets → Kritikalität
Beispiel:
SAP Deutschland → A-001 ERP → SEHR HOCH → Klasse A Lieferant
Score wird über Asset-Kritikalität mit beeinflusst.</t>
        </is>
      </c>
      <c r="B24" s="27" t="n"/>
      <c r="C24" s="27" t="n"/>
      <c r="D24" s="27" t="n"/>
      <c r="E24" s="27" t="n"/>
      <c r="F24" s="27" t="n"/>
      <c r="G24" s="27" t="n"/>
      <c r="H24" s="27" t="n"/>
      <c r="I24" s="27" t="n"/>
      <c r="J24" s="28" t="n"/>
    </row>
    <row r="25">
      <c r="A25" s="29" t="n"/>
      <c r="J25" s="30" t="n"/>
    </row>
    <row r="26">
      <c r="A26" s="29" t="n"/>
      <c r="J26" s="30" t="n"/>
    </row>
    <row r="27">
      <c r="A27" s="31" t="n"/>
      <c r="B27" s="32" t="n"/>
      <c r="C27" s="32" t="n"/>
      <c r="D27" s="32" t="n"/>
      <c r="E27" s="32" t="n"/>
      <c r="F27" s="32" t="n"/>
      <c r="G27" s="32" t="n"/>
      <c r="H27" s="32" t="n"/>
      <c r="I27" s="32" t="n"/>
      <c r="J27" s="33" t="n"/>
    </row>
  </sheetData>
  <mergeCells count="8">
    <mergeCell ref="A1:J1"/>
    <mergeCell ref="A23:J23"/>
    <mergeCell ref="A6:D6"/>
    <mergeCell ref="A14:C14"/>
    <mergeCell ref="A4:J4"/>
    <mergeCell ref="F6:G6"/>
    <mergeCell ref="A2:J2"/>
    <mergeCell ref="A24:J27"/>
  </mergeCells>
  <conditionalFormatting sqref="D8:D11">
    <cfRule type="cellIs" priority="1" operator="equal" dxfId="3">
      <formula>"OK"</formula>
    </cfRule>
    <cfRule type="cellIs" priority="2" operator="equal" dxfId="2">
      <formula>"Warnung"</formula>
    </cfRule>
    <cfRule type="cellIs" priority="3" operator="equal" dxfId="0">
      <formula>"Kritisch"</formula>
    </cfRule>
  </conditionalFormatting>
  <pageMargins left="0.75" right="0.75" top="1" bottom="1" header="0.5" footer="0.5"/>
  <pageSetup orientation="landscape" fitToHeight="0"/>
  <headerFooter>
    <oddHeader>&amp;L&amp;B[Firmenlogo]&amp;C© Oliver Khosla · khosla-compliance · Alle Rechte vorbehalten&amp;R&amp;BSUP-01-VENDOR | Version 1.0</oddHeader>
    <oddFooter>&amp;LKHOSLA COMPLIANCE&amp;CSUP-01-VENDOR | BSI-Audit-ready&amp;RSeite &amp;P/&amp;N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43"/>
  <sheetViews>
    <sheetView showGridLines="0" workbookViewId="0">
      <pane ySplit="5" topLeftCell="A6" activePane="bottomLeft" state="frozen"/>
      <selection pane="bottomLeft" activeCell="A1" sqref="A1:J1"/>
    </sheetView>
  </sheetViews>
  <sheetFormatPr baseColWidth="10" defaultColWidth="8.83203125" defaultRowHeight="15"/>
  <cols>
    <col width="22" customWidth="1" style="9" min="1" max="1"/>
    <col width="20" customWidth="1" style="9" min="2" max="2"/>
    <col width="16" customWidth="1" style="9" min="3" max="3"/>
    <col width="22" customWidth="1" style="9" min="4" max="4"/>
    <col width="14" customWidth="1" style="9" min="5" max="5"/>
    <col width="22" customWidth="1" style="9" min="6" max="6"/>
    <col width="18" customWidth="1" style="9" min="7" max="7"/>
    <col width="12" customWidth="1" style="9" min="8" max="10"/>
  </cols>
  <sheetData>
    <row r="1" ht="38" customHeight="1" s="9">
      <c r="A1" s="14" t="inlineStr">
        <is>
          <t>LIEFERANTEN-SICHERHEITSMATRIX – 3rd PARTY RISK · NIS2 Art.21 Abs.2 lit. d / ISO 27001 A.5.19-A.5.22 / BSI LIE.1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  <c r="J1" s="25" t="n"/>
    </row>
    <row r="2" ht="18" customHeight="1" s="9">
      <c r="A2" s="11" t="inlineStr">
        <is>
          <t>Dok-ID: SUP-01-VENDOR · Version: 1.0 · Status: BSI-Audit-ready · Klassifizierung: Intern/Vertraulich · Gültig ab: 29.03.2026 · Review: +12 Monate</t>
        </is>
      </c>
      <c r="B2" s="26" t="n"/>
      <c r="C2" s="26" t="n"/>
      <c r="D2" s="26" t="n"/>
      <c r="E2" s="26" t="n"/>
      <c r="F2" s="26" t="n"/>
      <c r="G2" s="26" t="n"/>
      <c r="H2" s="26" t="n"/>
      <c r="I2" s="26" t="n"/>
      <c r="J2" s="26" t="n"/>
    </row>
    <row r="4">
      <c r="A4" s="8" t="inlineStr">
        <is>
          <t>RACI, Audit-Checkliste und Pflegezyklus</t>
        </is>
      </c>
    </row>
    <row r="6">
      <c r="A6" s="6" t="inlineStr">
        <is>
          <t>KLASSIFIZIERUNG &amp; MASSNAHMEN</t>
        </is>
      </c>
      <c r="B6" s="34" t="n"/>
      <c r="C6" s="34" t="n"/>
      <c r="D6" s="34" t="n"/>
      <c r="E6" s="35" t="n"/>
      <c r="G6" s="6" t="inlineStr">
        <is>
          <t>RACI-MATRIX</t>
        </is>
      </c>
      <c r="H6" s="34" t="n"/>
      <c r="I6" s="34" t="n"/>
      <c r="J6" s="35" t="n"/>
    </row>
    <row r="7" ht="34" customHeight="1" s="9">
      <c r="A7" s="1" t="inlineStr">
        <is>
          <t>Klasse</t>
        </is>
      </c>
      <c r="B7" s="1" t="inlineStr">
        <is>
          <t>Score</t>
        </is>
      </c>
      <c r="C7" s="1" t="inlineStr">
        <is>
          <t>Risiko</t>
        </is>
      </c>
      <c r="D7" s="1" t="inlineStr">
        <is>
          <t>Maßnahmen</t>
        </is>
      </c>
      <c r="E7" s="1" t="inlineStr">
        <is>
          <t>Review</t>
        </is>
      </c>
    </row>
    <row r="8">
      <c r="A8" s="2" t="inlineStr">
        <is>
          <t>A</t>
        </is>
      </c>
      <c r="B8" s="2" t="inlineStr">
        <is>
          <t>&gt;85</t>
        </is>
      </c>
      <c r="C8" s="2" t="inlineStr">
        <is>
          <t>Niedrig</t>
        </is>
      </c>
      <c r="D8" s="2" t="inlineStr">
        <is>
          <t>Jährliche Selbstdeklaration</t>
        </is>
      </c>
      <c r="E8" s="2" t="inlineStr">
        <is>
          <t>12 Monate</t>
        </is>
      </c>
    </row>
    <row r="9" ht="26" customHeight="1" s="9">
      <c r="A9" s="3" t="inlineStr">
        <is>
          <t>B</t>
        </is>
      </c>
      <c r="B9" s="3" t="inlineStr">
        <is>
          <t>60-85</t>
        </is>
      </c>
      <c r="C9" s="3" t="inlineStr">
        <is>
          <t>Mittel</t>
        </is>
      </c>
      <c r="D9" s="3" t="inlineStr">
        <is>
          <t>Sicherheitsklauseln + 6M Review</t>
        </is>
      </c>
      <c r="E9" s="3" t="inlineStr">
        <is>
          <t>6 Monate</t>
        </is>
      </c>
    </row>
    <row r="10" ht="26" customHeight="1" s="9">
      <c r="A10" s="2" t="inlineStr">
        <is>
          <t>C</t>
        </is>
      </c>
      <c r="B10" s="2" t="inlineStr">
        <is>
          <t>&lt;60</t>
        </is>
      </c>
      <c r="C10" s="2" t="inlineStr">
        <is>
          <t>Hoch</t>
        </is>
      </c>
      <c r="D10" s="2" t="inlineStr">
        <is>
          <t>Alternativen prüfen + 3M Review</t>
        </is>
      </c>
      <c r="E10" s="2" t="inlineStr">
        <is>
          <t>3 Monate</t>
        </is>
      </c>
    </row>
    <row r="13" ht="34" customHeight="1" s="9">
      <c r="A13" s="1" t="inlineStr">
        <is>
          <t>Prozess</t>
        </is>
      </c>
      <c r="B13" s="1" t="inlineStr">
        <is>
          <t>Einkauf</t>
        </is>
      </c>
      <c r="C13" s="1" t="inlineStr">
        <is>
          <t>Compliance</t>
        </is>
      </c>
      <c r="D13" s="1" t="inlineStr">
        <is>
          <t>IT</t>
        </is>
      </c>
      <c r="E13" s="1" t="inlineStr">
        <is>
          <t>ISB</t>
        </is>
      </c>
      <c r="F13" s="1" t="inlineStr">
        <is>
          <t>GF</t>
        </is>
      </c>
    </row>
    <row r="14">
      <c r="A14" s="2" t="inlineStr">
        <is>
          <t>Bewertung</t>
        </is>
      </c>
      <c r="B14" s="2" t="inlineStr">
        <is>
          <t>R</t>
        </is>
      </c>
      <c r="C14" s="2" t="inlineStr">
        <is>
          <t>A</t>
        </is>
      </c>
      <c r="D14" s="2" t="inlineStr">
        <is>
          <t>C</t>
        </is>
      </c>
      <c r="E14" s="2" t="inlineStr">
        <is>
          <t>C</t>
        </is>
      </c>
      <c r="F14" s="2" t="inlineStr">
        <is>
          <t>I</t>
        </is>
      </c>
    </row>
    <row r="15">
      <c r="A15" s="3" t="inlineStr">
        <is>
          <t>Vertragsrevision</t>
        </is>
      </c>
      <c r="B15" s="3" t="inlineStr">
        <is>
          <t>R/A</t>
        </is>
      </c>
      <c r="C15" s="3" t="inlineStr">
        <is>
          <t>R</t>
        </is>
      </c>
      <c r="D15" s="3" t="inlineStr">
        <is>
          <t>I</t>
        </is>
      </c>
      <c r="E15" s="3" t="inlineStr">
        <is>
          <t>C</t>
        </is>
      </c>
      <c r="F15" s="3" t="inlineStr">
        <is>
          <t>A</t>
        </is>
      </c>
    </row>
    <row r="16">
      <c r="A16" s="2" t="inlineStr">
        <is>
          <t>Vorfall von Lieferant</t>
        </is>
      </c>
      <c r="B16" s="2" t="inlineStr">
        <is>
          <t>C</t>
        </is>
      </c>
      <c r="C16" s="2" t="inlineStr">
        <is>
          <t>R/A</t>
        </is>
      </c>
      <c r="D16" s="2" t="inlineStr">
        <is>
          <t>R</t>
        </is>
      </c>
      <c r="E16" s="2" t="inlineStr">
        <is>
          <t>A</t>
        </is>
      </c>
      <c r="F16" s="2" t="inlineStr">
        <is>
          <t>A (P1)</t>
        </is>
      </c>
    </row>
    <row r="17">
      <c r="A17" s="3" t="inlineStr">
        <is>
          <t>Audit Planung</t>
        </is>
      </c>
      <c r="B17" s="3" t="inlineStr">
        <is>
          <t>I</t>
        </is>
      </c>
      <c r="C17" s="3" t="inlineStr">
        <is>
          <t>R</t>
        </is>
      </c>
      <c r="D17" s="3" t="inlineStr">
        <is>
          <t>C</t>
        </is>
      </c>
      <c r="E17" s="3" t="inlineStr">
        <is>
          <t>A</t>
        </is>
      </c>
      <c r="F17" s="3" t="inlineStr">
        <is>
          <t>I</t>
        </is>
      </c>
    </row>
    <row r="20">
      <c r="A20" s="6" t="inlineStr">
        <is>
          <t>WORKFLOW</t>
        </is>
      </c>
      <c r="B20" s="34" t="n"/>
      <c r="C20" s="34" t="n"/>
      <c r="D20" s="34" t="n"/>
      <c r="E20" s="34" t="n"/>
      <c r="F20" s="34" t="n"/>
      <c r="G20" s="34" t="n"/>
      <c r="H20" s="34" t="n"/>
      <c r="I20" s="34" t="n"/>
      <c r="J20" s="35" t="n"/>
    </row>
    <row r="21">
      <c r="A21" s="10" t="inlineStr">
        <is>
          <t>1. Q1: Top-20 Lieferanten identifizieren (Umsatz / Kritikalität)
2. Q2: Bewertung + Score → SUP-01-VENDOR.xlsx
3. Q3: Klasse B/C → Vertragsrevision
4. Q4: Neue Selbstdeklarationen einholen
Automatisierung: Einkauf → Excel | Compliance → Verträge | ISB → Audit-Plan</t>
        </is>
      </c>
      <c r="B21" s="27" t="n"/>
      <c r="C21" s="27" t="n"/>
      <c r="D21" s="27" t="n"/>
      <c r="E21" s="27" t="n"/>
      <c r="F21" s="27" t="n"/>
      <c r="G21" s="27" t="n"/>
      <c r="H21" s="27" t="n"/>
      <c r="I21" s="27" t="n"/>
      <c r="J21" s="28" t="n"/>
    </row>
    <row r="22">
      <c r="A22" s="29" t="n"/>
      <c r="J22" s="30" t="n"/>
    </row>
    <row r="23">
      <c r="A23" s="29" t="n"/>
      <c r="J23" s="30" t="n"/>
    </row>
    <row r="24">
      <c r="A24" s="29" t="n"/>
      <c r="J24" s="30" t="n"/>
    </row>
    <row r="25">
      <c r="A25" s="31" t="n"/>
      <c r="B25" s="32" t="n"/>
      <c r="C25" s="32" t="n"/>
      <c r="D25" s="32" t="n"/>
      <c r="E25" s="32" t="n"/>
      <c r="F25" s="32" t="n"/>
      <c r="G25" s="32" t="n"/>
      <c r="H25" s="32" t="n"/>
      <c r="I25" s="32" t="n"/>
      <c r="J25" s="33" t="n"/>
    </row>
    <row r="27">
      <c r="A27" s="6" t="inlineStr">
        <is>
          <t>PFLEGE &amp; REVIEW</t>
        </is>
      </c>
      <c r="B27" s="34" t="n"/>
      <c r="C27" s="34" t="n"/>
      <c r="D27" s="35" t="n"/>
      <c r="F27" s="6" t="inlineStr">
        <is>
          <t>AUDIT-CHECKLISTE</t>
        </is>
      </c>
      <c r="G27" s="34" t="n"/>
      <c r="H27" s="35" t="n"/>
    </row>
    <row r="28" ht="34" customHeight="1" s="9">
      <c r="A28" s="1" t="inlineStr">
        <is>
          <t>Zyklus</t>
        </is>
      </c>
      <c r="B28" s="1" t="inlineStr">
        <is>
          <t>Aktion</t>
        </is>
      </c>
      <c r="C28" s="1" t="inlineStr">
        <is>
          <t>Verantw.</t>
        </is>
      </c>
      <c r="D28" s="1" t="inlineStr">
        <is>
          <t>Nachweis</t>
        </is>
      </c>
      <c r="F28" s="1" t="inlineStr">
        <is>
          <t>Kriterium</t>
        </is>
      </c>
      <c r="G28" s="1" t="inlineStr">
        <is>
          <t>Nachweis</t>
        </is>
      </c>
      <c r="H28" s="1" t="inlineStr">
        <is>
          <t>Status</t>
        </is>
      </c>
    </row>
    <row r="29">
      <c r="A29" s="2" t="inlineStr">
        <is>
          <t>Quartalsweise</t>
        </is>
      </c>
      <c r="B29" s="2" t="inlineStr">
        <is>
          <t>Top-10 Review</t>
        </is>
      </c>
      <c r="C29" s="2" t="inlineStr">
        <is>
          <t>Compliance</t>
        </is>
      </c>
      <c r="D29" s="2" t="inlineStr">
        <is>
          <t>SUP-01-VENDOR</t>
        </is>
      </c>
      <c r="E29" s="2" t="n"/>
      <c r="F29" s="2" t="inlineStr">
        <is>
          <t>Top-10 bewertet</t>
        </is>
      </c>
      <c r="G29" s="2" t="inlineStr">
        <is>
          <t>SUP-01-VENDOR</t>
        </is>
      </c>
      <c r="H29" s="2" t="inlineStr">
        <is>
          <t>[ ]</t>
        </is>
      </c>
    </row>
    <row r="30">
      <c r="A30" s="3" t="inlineStr">
        <is>
          <t>Jährlich</t>
        </is>
      </c>
      <c r="B30" s="3" t="inlineStr">
        <is>
          <t>Vollständige Re-Bewertung</t>
        </is>
      </c>
      <c r="C30" s="3" t="inlineStr">
        <is>
          <t>Einkauf</t>
        </is>
      </c>
      <c r="D30" s="3" t="inlineStr">
        <is>
          <t>Selbstdeklarationen</t>
        </is>
      </c>
      <c r="E30" s="3" t="n"/>
      <c r="F30" s="3" t="inlineStr">
        <is>
          <t>Sicherheitsklauseln</t>
        </is>
      </c>
      <c r="G30" s="3" t="inlineStr">
        <is>
          <t>Verträge Klasse B/C</t>
        </is>
      </c>
      <c r="H30" s="3" t="inlineStr">
        <is>
          <t>[ ]</t>
        </is>
      </c>
    </row>
    <row r="31">
      <c r="A31" s="2" t="inlineStr">
        <is>
          <t>Bei Vorfall</t>
        </is>
      </c>
      <c r="B31" s="2" t="inlineStr">
        <is>
          <t>Sofort Re-Bewertung</t>
        </is>
      </c>
      <c r="C31" s="2" t="inlineStr">
        <is>
          <t>ISB</t>
        </is>
      </c>
      <c r="D31" s="2" t="inlineStr">
        <is>
          <t>Incident-Report</t>
        </is>
      </c>
      <c r="E31" s="2" t="n"/>
      <c r="F31" s="2" t="inlineStr">
        <is>
          <t>Selbstdeklarationen</t>
        </is>
      </c>
      <c r="G31" s="2" t="inlineStr">
        <is>
          <t>Eingefordert</t>
        </is>
      </c>
      <c r="H31" s="2" t="inlineStr">
        <is>
          <t>[ ]</t>
        </is>
      </c>
    </row>
    <row r="32">
      <c r="A32" s="3" t="n"/>
      <c r="B32" s="3" t="n"/>
      <c r="C32" s="3" t="n"/>
      <c r="D32" s="3" t="n"/>
      <c r="E32" s="3" t="n"/>
      <c r="F32" s="3" t="inlineStr">
        <is>
          <t>GF-Review</t>
        </is>
      </c>
      <c r="G32" s="3" t="inlineStr">
        <is>
          <t>Protokoll Q</t>
        </is>
      </c>
      <c r="H32" s="3" t="inlineStr">
        <is>
          <t>[ ]</t>
        </is>
      </c>
    </row>
    <row r="34">
      <c r="A34" s="6" t="inlineStr">
        <is>
          <t>FOLGEN BEI FEHLERN</t>
        </is>
      </c>
      <c r="B34" s="34" t="n"/>
      <c r="C34" s="34" t="n"/>
      <c r="D34" s="34" t="n"/>
      <c r="E34" s="34" t="n"/>
      <c r="F34" s="34" t="n"/>
      <c r="G34" s="34" t="n"/>
      <c r="H34" s="34" t="n"/>
      <c r="I34" s="34" t="n"/>
      <c r="J34" s="35" t="n"/>
    </row>
    <row r="35">
      <c r="A35" s="15" t="inlineStr">
        <is>
          <t>Lieferkettenvorfall: Eigene NIS2-Pflicht Art.21d verletzt
Kunden-Regress: fehlende Sicherheitsklauseln
BSI-Audit: Lieferantenrisiken intransparent</t>
        </is>
      </c>
      <c r="B35" s="27" t="n"/>
      <c r="C35" s="27" t="n"/>
      <c r="D35" s="27" t="n"/>
      <c r="E35" s="27" t="n"/>
      <c r="F35" s="27" t="n"/>
      <c r="G35" s="27" t="n"/>
      <c r="H35" s="27" t="n"/>
      <c r="I35" s="27" t="n"/>
      <c r="J35" s="28" t="n"/>
    </row>
    <row r="36">
      <c r="A36" s="29" t="n"/>
      <c r="J36" s="30" t="n"/>
    </row>
    <row r="37">
      <c r="A37" s="31" t="n"/>
      <c r="B37" s="32" t="n"/>
      <c r="C37" s="32" t="n"/>
      <c r="D37" s="32" t="n"/>
      <c r="E37" s="32" t="n"/>
      <c r="F37" s="32" t="n"/>
      <c r="G37" s="32" t="n"/>
      <c r="H37" s="32" t="n"/>
      <c r="I37" s="32" t="n"/>
      <c r="J37" s="33" t="n"/>
    </row>
    <row r="39">
      <c r="A39" s="6" t="inlineStr">
        <is>
          <t>FREIGABEN</t>
        </is>
      </c>
      <c r="B39" s="34" t="n"/>
      <c r="C39" s="34" t="n"/>
      <c r="D39" s="34" t="n"/>
      <c r="E39" s="34" t="n"/>
      <c r="F39" s="34" t="n"/>
      <c r="G39" s="34" t="n"/>
      <c r="H39" s="34" t="n"/>
      <c r="I39" s="34" t="n"/>
      <c r="J39" s="35" t="n"/>
    </row>
    <row r="40">
      <c r="A40" s="10" t="inlineStr">
        <is>
          <t>Compliance: _________________ [Name/Datum]
ISB-Prüfung: _________________ [Name/Datum]
GF-Freigabe: _________________ [Name/Stempel]</t>
        </is>
      </c>
      <c r="B40" s="27" t="n"/>
      <c r="C40" s="27" t="n"/>
      <c r="D40" s="27" t="n"/>
      <c r="E40" s="27" t="n"/>
      <c r="F40" s="27" t="n"/>
      <c r="G40" s="27" t="n"/>
      <c r="H40" s="27" t="n"/>
      <c r="I40" s="27" t="n"/>
      <c r="J40" s="28" t="n"/>
    </row>
    <row r="41">
      <c r="A41" s="29" t="n"/>
      <c r="J41" s="30" t="n"/>
    </row>
    <row r="42">
      <c r="A42" s="29" t="n"/>
      <c r="J42" s="30" t="n"/>
    </row>
    <row r="43">
      <c r="A43" s="31" t="n"/>
      <c r="B43" s="32" t="n"/>
      <c r="C43" s="32" t="n"/>
      <c r="D43" s="32" t="n"/>
      <c r="E43" s="32" t="n"/>
      <c r="F43" s="32" t="n"/>
      <c r="G43" s="32" t="n"/>
      <c r="H43" s="32" t="n"/>
      <c r="I43" s="32" t="n"/>
      <c r="J43" s="33" t="n"/>
    </row>
  </sheetData>
  <mergeCells count="13">
    <mergeCell ref="G6:J6"/>
    <mergeCell ref="A1:J1"/>
    <mergeCell ref="A40:J43"/>
    <mergeCell ref="A27:D27"/>
    <mergeCell ref="A35:J37"/>
    <mergeCell ref="A21:J25"/>
    <mergeCell ref="F27:H27"/>
    <mergeCell ref="A39:J39"/>
    <mergeCell ref="A34:J34"/>
    <mergeCell ref="A4:J4"/>
    <mergeCell ref="A20:J20"/>
    <mergeCell ref="A2:J2"/>
    <mergeCell ref="A6:E6"/>
  </mergeCells>
  <conditionalFormatting sqref="H29:H32">
    <cfRule type="cellIs" priority="1" operator="equal" dxfId="0">
      <formula>"[ ]"</formula>
    </cfRule>
  </conditionalFormatting>
  <pageMargins left="0.75" right="0.75" top="1" bottom="1" header="0.5" footer="0.5"/>
  <pageSetup orientation="landscape" fitToHeight="0"/>
  <headerFooter>
    <oddHeader>&amp;L&amp;B[Firmenlogo]&amp;C© Oliver Khosla · khosla-compliance · Alle Rechte vorbehalten&amp;R&amp;BSUP-01-VENDOR | Version 1.0</oddHeader>
    <oddFooter>&amp;LKHOSLA COMPLIANCE&amp;CSUP-01-VENDOR | BSI-Audit-ready&amp;RSeite &amp;P/&amp;N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de-DE</dc:language>
  <dcterms:created xsi:type="dcterms:W3CDTF">2026-03-29T12:03:36Z</dcterms:created>
  <dcterms:modified xsi:type="dcterms:W3CDTF">2026-04-02T22:54:44Z</dcterms:modified>
  <cp:lastModifiedBy>Oliver Khosla</cp:lastModifiedBy>
</cp:coreProperties>
</file>